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124E409E-D802-4DEC-882A-03060E1925E4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przeglądy i serwi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2" l="1"/>
  <c r="G101" i="2"/>
  <c r="G111" i="2" l="1"/>
  <c r="G86" i="2"/>
  <c r="G74" i="2" l="1"/>
  <c r="G8" i="2" l="1"/>
  <c r="G23" i="2"/>
  <c r="G36" i="2"/>
  <c r="G50" i="2"/>
  <c r="G57" i="2"/>
  <c r="G69" i="2"/>
  <c r="G81" i="2"/>
  <c r="G92" i="2"/>
  <c r="G95" i="2" s="1"/>
  <c r="G63" i="2" l="1"/>
  <c r="G103" i="2" s="1"/>
</calcChain>
</file>

<file path=xl/sharedStrings.xml><?xml version="1.0" encoding="utf-8"?>
<sst xmlns="http://schemas.openxmlformats.org/spreadsheetml/2006/main" count="273" uniqueCount="89">
  <si>
    <t>OBIEKT</t>
  </si>
  <si>
    <t>ZADANIE</t>
  </si>
  <si>
    <t>OPIS WYPOSAŻENIA</t>
  </si>
  <si>
    <t>ZAKRES PRZEGLĄDU</t>
  </si>
  <si>
    <t>1.</t>
  </si>
  <si>
    <t>ul. K. Miarki 8</t>
  </si>
  <si>
    <t xml:space="preserve">Przeglądy techniczne i czynności konserwacyjne systemów sygnalizacji pożaru.  </t>
  </si>
  <si>
    <t>Należy sprawdzić działanie i zasilanie centralki, (podstawowe i awaryjne), skontrolować działanie czujek, przycisków,  usunąć awarie i usterki, przeprowadzić badania źródeł izotopowych czujek dymu, wykonać transmisję testową do  Państwowej Straży Pożarnej.</t>
  </si>
  <si>
    <t xml:space="preserve">Przeglądy systemu oddymiania </t>
  </si>
  <si>
    <t>Centrala oddymiania typ RZN 4404-1 szt. siłownik wrzecionowy klapa 120x12 MCR 750 – 1 szt.,                                                                    przycisk oddymiania RT 42 – 2szt.</t>
  </si>
  <si>
    <t>Przegląd kontrolny systemu oddymiania polega na sprawdzeniu urządzeń systemu: 1) alarmowe uruchomienie ręczne ze skrzynki alarmowej, 2) uruchomienie klap za pomocą kompresora, 3) alarmowe uruchomienie z centrali dymowej; 4\0 sprawdzenie akumulatorów mocyjących i ewentualne przesmarowanie okuć</t>
  </si>
  <si>
    <t>Sprawdzenie głównego wyłącznika prądu</t>
  </si>
  <si>
    <t>Przeciwpożarowy wyłącznik prądu – 2 szt.</t>
  </si>
  <si>
    <t>Należy sprawdzić funkcjonowanie wyłącznika, jego prawidłowe umiejscowienie, stan techniczny, kontrolę oznakowania, sprawdzenie obwodów elektrycznych.</t>
  </si>
  <si>
    <t>2.</t>
  </si>
  <si>
    <t>ul. 3 MAJA 93a - Hostel</t>
  </si>
  <si>
    <t xml:space="preserve">
Modułowa centrala sygnalizacji pożaru ESSER – 
Typ  IQ 8 Controll M.
Pętla piwnica (123) ROP, FCT,0, O2T, IQ8/F – 29 szt.
Pętla II piętro (131) ROP, FCT,O, 02T, IQ8/F,TD,4G2R – 99 szt.
Pętla I piętro (132)
ROP, FCT,O,O2T, IQ8/F - 112 szt.
Pętla parter (133) ROP, FCT,O,O2T, IQ8/F - 118 szt.
</t>
  </si>
  <si>
    <t>Przeciwpożarowa centrala oddymiania RZN 4408-K
Zasilanie 230VAC/50 Hz, 240 VA, wyjście 24 VDC maks. 8 A, Klapy przeciwpożarowe odcinające typ FID S/BF 24 – T– 52 szt</t>
  </si>
  <si>
    <t>Okresowa kontrola systemu detekcji gazów toksycznych i wybuchowych</t>
  </si>
  <si>
    <t xml:space="preserve">Moduł alarmowy GAZEX MD-2.Z., GAZEX MAG-3, GAZEX/F4 x2, GAZEX SL-32 </t>
  </si>
  <si>
    <t>Sprawdzenie czytelności oznaczenia detektorów oraz odnotowanie informacji w protokole z kontroli, nadanie numeru wewnętrznego/lokalizacja detektora, ocena działania wszystkich elementów w stanie dozoru, wzbudzenie detektorów przy uzyciu gazów testowych, ocena działania wszystkich elementów w stanie alarmu I i II stopnia, ocena działania elementów wysterowania w trkcie alarmu I i II stopnia, czyszczenie i konserwacja detektorów, sporządzenie protokołu z kontroli okresowej.</t>
  </si>
  <si>
    <t>Przeciwpożarowy wyłącznik prądu – 1 szt.</t>
  </si>
  <si>
    <t>3.</t>
  </si>
  <si>
    <t xml:space="preserve">ul. Mochnackiego 12 + Bajtel Gruba </t>
  </si>
  <si>
    <t>Centrala p.poż Polon Alfa 4100 – 1 szt. w skład której wchodzą:
- linia dozorowa nr 1 czujki, ROP, EKS, EWS, EWK, SAL – 52 szt.
- linia dozorowa nr 2 czujki, ROP – 23 szt.
W obiekcie zainstalowano ręczne ostrzegacze pożaru w ciągach komunikacyjnych i na hali sprzedaży, optyczne czujki dymu w paśmie UV, optyczne czujki dymu z wprowadzonymi wskaźnikami działania, czujki temperatury, moduły  sterujące i monitorujące</t>
  </si>
  <si>
    <t>Przeciwpożarowy wyłącznik prądu – 3 szt.</t>
  </si>
  <si>
    <t>4.</t>
  </si>
  <si>
    <t>ul. Wolności 408 - Łaźnia Łańcuszkowa</t>
  </si>
  <si>
    <t>Modułowa centrala sygnalizacji pożaru Polon Alfa 4100
Linia dozorowa nr 1
DUR - 4043, ROP - 4001
EKS - 4001, TUN - 4043 – 63 szt.
Linia dozorowa nr 2
ROP - 4001,EWS - 4001,DUR - 4043, DOP - 6001, EWK- 4001
Zasilacz pożarowy Merawex ZSP 135-DR - 1 szt</t>
  </si>
  <si>
    <t>Klapy przeciwpożarowe odcinające: Klapy MRC :
FID S/S-P/O/D-355/BLF 24-T – 4 szt.
FID PRO/S/N/D-160 BLF 24-T – 2 szt.
FID S/S-P/900X500/BF 24-T – 1 szt.
FID S/S-C/P/800X400/BLE 24 – 1 szt.
FID S/S-P/O/D-400 BLF 24-T – 4 szt.
FID S/S-C/P/700X300/BLE 24 – 1 szt.
FID PRO/S/N/D-200/BLF 24-T – 1  szt.
FID PRO/S/N/D-100/BLF 24-T – 1 szt.</t>
  </si>
  <si>
    <t>5.</t>
  </si>
  <si>
    <t>ul. 3 Maja 93 - BORT Guido</t>
  </si>
  <si>
    <r>
      <t xml:space="preserve">Modułowa centrala sygnalizacji pożaru  Modułowa centrala sygnalizacji pożaru  Polon Alfa 4200                                                                            </t>
    </r>
    <r>
      <rPr>
        <u/>
        <sz val="10"/>
        <color theme="1"/>
        <rFont val="Calibri"/>
        <family val="2"/>
        <charset val="238"/>
        <scheme val="minor"/>
      </rPr>
      <t xml:space="preserve">Linia dozorowa nr 1 </t>
    </r>
    <r>
      <rPr>
        <sz val="10"/>
        <color theme="1"/>
        <rFont val="Calibri"/>
        <family val="2"/>
        <charset val="238"/>
        <scheme val="minor"/>
      </rPr>
      <t xml:space="preserve">DUR- 4043, ROP - 4001, EKS- 4001 - 41 szt .                                                                     </t>
    </r>
    <r>
      <rPr>
        <u/>
        <sz val="10"/>
        <color theme="1"/>
        <rFont val="Calibri"/>
        <family val="2"/>
        <charset val="238"/>
        <scheme val="minor"/>
      </rPr>
      <t>Linia dozorowa nr 2</t>
    </r>
    <r>
      <rPr>
        <sz val="10"/>
        <color theme="1"/>
        <rFont val="Calibri"/>
        <family val="2"/>
        <charset val="238"/>
        <scheme val="minor"/>
      </rPr>
      <t xml:space="preserve"> Rop - 4001, DUR- 4043, DOT- 4046 - 31 szt.                                                                     </t>
    </r>
    <r>
      <rPr>
        <u/>
        <sz val="10"/>
        <color theme="1"/>
        <rFont val="Calibri"/>
        <family val="2"/>
        <charset val="238"/>
        <scheme val="minor"/>
      </rPr>
      <t>Linia dozorowa nr 3</t>
    </r>
    <r>
      <rPr>
        <sz val="10"/>
        <color theme="1"/>
        <rFont val="Calibri"/>
        <family val="2"/>
        <charset val="238"/>
        <scheme val="minor"/>
      </rPr>
      <t xml:space="preserve"> DUR - 4043, ROP - 4001, EKS – 4001- 30 szt.                                                                              </t>
    </r>
    <r>
      <rPr>
        <u/>
        <sz val="10"/>
        <color theme="1"/>
        <rFont val="Calibri"/>
        <family val="2"/>
        <charset val="238"/>
        <scheme val="minor"/>
      </rPr>
      <t>Linia dozorowa nr 4</t>
    </r>
    <r>
      <rPr>
        <sz val="10"/>
        <color theme="1"/>
        <rFont val="Calibri"/>
        <family val="2"/>
        <charset val="238"/>
        <scheme val="minor"/>
      </rPr>
      <t xml:space="preserve">
DUR – 4043, ROP-4001, EKS-4001
-33 szt.</t>
    </r>
  </si>
  <si>
    <t>6.</t>
  </si>
  <si>
    <t>ul. Agricoli 2</t>
  </si>
  <si>
    <t>Centrala  oddymiania RZN 44404
Czujki dymu OSD 23 – 2 szt., przycisk przewietrzania – 1 szt. siłowniki zębatkowe ZA 81/1000 – 2 szt., przycisk oddymiania RT -45  System oddymiania: 
- Klatka schodowa nr 1 Centrala oddymiania RZN 4408 – 1 szt., przycisk oddymiania RT-45 – 2 szt., Przycisk przewietrzania  1 szt., klapa dymowa z napędem MCR 550 1 kpl. 
- Klatka schodowa nr 2  Centrala RZN 4408 – 1 szt., Przycisk oddymiania RT-  45, - 2 szt. Przycisk przewietrzania 1 szt.,  Klapa dymowa z napędem MCR 550 1 kpl.</t>
  </si>
  <si>
    <t>7.</t>
  </si>
  <si>
    <t>8.</t>
  </si>
  <si>
    <t>ul. Wolności 410 -  Stacja sprężarek</t>
  </si>
  <si>
    <t>9.</t>
  </si>
  <si>
    <t>10.</t>
  </si>
  <si>
    <t>System oddymiania - klapy przeciwpożarowe, system różnicowania ciśnień N1,N2,N3 w pylonie wieży</t>
  </si>
  <si>
    <t>Przeciwpożarowy wyłącznik prądu – 1 szt. I układ SZR</t>
  </si>
  <si>
    <t>TERMIN PRZEGLĄDU</t>
  </si>
  <si>
    <t>KWOTA NETTO ZA PRZEGLĄD</t>
  </si>
  <si>
    <t>Należy sprawdzić działanie i zasilanie centralki, (podstawowe i awaryjne), skontrolować działanie czujek, przycisków,  usunąć awarie i usterki, przeprowadzić badania źródeł izotopowych czujek dymu, wykonać transmisję testową do  Państwowej Straży Pożarnej. System zasysający: wymiana filtra 1 x w roku, testy zadymienia 1 x w roku, diagnostyka za pomocą DIAG  2 x w roku</t>
  </si>
  <si>
    <t>Należy sprawdzić działanie i zasilanie centralki, (podstawowe i awaryjne), skontrolować działanie czujek, przycisków,  usunąć awarie i usterki, przeprowadzić badania źródeł izotopowych czujek dymu.</t>
  </si>
  <si>
    <t xml:space="preserve">kwota netto /miesiąc  </t>
  </si>
  <si>
    <t>System sygnalizacji pożaru POLON 6000,S ROP - 10 szt., ok. 145 czujek dymowych, system zasysający WAGNER w szybie windy, Dźwiękowy system ostrzegawczy MULTIVES</t>
  </si>
  <si>
    <t xml:space="preserve">Przegląd oświetlenia awaryjneo i ewakuacyjnego </t>
  </si>
  <si>
    <t>84 punkty pomiarowe</t>
  </si>
  <si>
    <t>Kontrola oświetlenia awaryjno-ewakuacyjnego polega na włączeniu w trybie pracy awaryjnej każdej oprawy i znaku ewakuacyjnego, poprzez symulację awarii zasilania oświetlenia podstawowego, na okres wystarczający do sprawdzenia czy każda oprawa świeci. W tym czasie należy sprawdzić prawidłowe funkcjonowanie wszystkich opraw oświetlenia awaryjnego i podświetlanych znaków, sprawdzić zasilanie systemu.</t>
  </si>
  <si>
    <t>108 punktów pomiarowych</t>
  </si>
  <si>
    <t>35 punktów pomiarowych</t>
  </si>
  <si>
    <t>59 punktów pomiarowych</t>
  </si>
  <si>
    <t>12 punktów pomiarowych</t>
  </si>
  <si>
    <t>ul. Wolności 410 -  Zmiękczalnia</t>
  </si>
  <si>
    <t>5 punktów pomiarowych</t>
  </si>
  <si>
    <t>40 punktów pomiarowych</t>
  </si>
  <si>
    <t>ul. Wolności 410 -  Nadszybie Szybu Carnall</t>
  </si>
  <si>
    <t>54 punktów pomiarowych</t>
  </si>
  <si>
    <t>11.</t>
  </si>
  <si>
    <t>12.</t>
  </si>
  <si>
    <t>Wieża Ciśnień ul. Zamoyskiego 2</t>
  </si>
  <si>
    <t>Warsztat Elektryczny ul. Wolności 410</t>
  </si>
  <si>
    <t>Prinz Schonaich ul. Wolności 410</t>
  </si>
  <si>
    <t>KWOTA CAŁKOWITA ZA WYKONANIE PRZEGLĄDÓW</t>
  </si>
  <si>
    <t>STAWKA ZA 1. ROBOCZOGODZINĘ</t>
  </si>
  <si>
    <t>maj</t>
  </si>
  <si>
    <t>czerwiec</t>
  </si>
  <si>
    <t>suma</t>
  </si>
  <si>
    <t xml:space="preserve">Przegląd wraz z wykonaniem pomiarow systemu rożnicowania ciśnień w klatce schodowej </t>
  </si>
  <si>
    <t xml:space="preserve">Przegląd oświetenia awaryjnego i ewakuacyjnego </t>
  </si>
  <si>
    <t>13.</t>
  </si>
  <si>
    <t xml:space="preserve">Centrala POLON ALFA 6000, 55 czujek </t>
  </si>
  <si>
    <t>Muzeum przy          ul. 3 Maja 19</t>
  </si>
  <si>
    <t>Różnica ciśnień po obu stronach zamkniętych drzwi między klatką schodową o podwyższonym ciśnieniu a przedsionkiem lub korytarzem</t>
  </si>
  <si>
    <t>Siła potrzebna do otwarcia drzwi mniejsza niż 100 N</t>
  </si>
  <si>
    <t xml:space="preserve">1 klatka schodowa, 5 poziomów, 12 szt drzwi </t>
  </si>
  <si>
    <t xml:space="preserve">Pomiar prędkości przepływu powietrza przez otwór drzwiowy między klatką schodową o podwyższonym ciśnieniu a przedsionkiem lub korytarzem   , Różnica ciśnień po obu stronach zamkniętych drzwi między klatką schodową o podwyższonym ciśnieniu a przedsionkiem lub korytarzem, Siła potrzebna do otwarcia drzwi mniejsza niż 100 N     </t>
  </si>
  <si>
    <t>Kontrola oświetlenia awaryjno-ewakuacyjnego polega na włączeniu w trybie pracy awaryjnej każdej oprawy i znaku ewakuacyjnego, poprzez symulację awarii zasilania oświetlenia podstawowego, na okres wystarczający do sprawdzenia czy każda oprawa świeci. W tym czasie należy sprawdzić prawidłowe funkcjonowanie wszystkich opraw oświetlenia awaryjnego i podświetlanych znaków, sprawdzić zasilanie systemu. Pomiar natężenia oświetlenia na ciągach ewakuacyjnych.</t>
  </si>
  <si>
    <t>około 220 punktów pomiarowych</t>
  </si>
  <si>
    <t xml:space="preserve">kwota netto   </t>
  </si>
  <si>
    <t>zakres pogotowia awaryjnego</t>
  </si>
  <si>
    <t>KWOTA ŁĄCZNIE ZA POGOTOWIE AWARYJNE W OKRESIE 01 MARCA 2025 DO 28 LUTY 2026</t>
  </si>
  <si>
    <t>zakres napraw i remontów</t>
  </si>
  <si>
    <t>Załącznik nr 2</t>
  </si>
  <si>
    <t>wsparcie techniczne 24 h,utrzymanie w sprawności SSP, dojazd na miejsce awarii, usuwanie drobnych awarii SSP, diagnostyka uszkodzeń SSP oraz systemów współpracujących z SSP (np.KD, system oddymiania, system wentylacyjny itd.), wymiana drobnych elementów eksploatacyjnych (np.. Papier w drukarce, bezpieczniki) instruktaż obsługi centrali ppoż. dla personelu Zamawiającego podczas przeglądów itp.   	W przypadkach awaryjnych wymagających natychmiastowej interwencji pogotowia awaryjnego Wykonawca po odebraniu zgłoszenia przystąpi niezwłocznie do usuwania awarii lub usterek, a dojazd na miejsce awarii nie dłuższy niż 1 h od momentu zgłoszenia usterki. Poprzez interwencję pogotowia awaryjnego rozumie się również wsparcie techniczne telefoniczne, które zapewni Wykonawca przez 24 h, 7 dni w tygodniu</t>
  </si>
  <si>
    <t>Wymiana uszkodzonych elementów i urządzeń SSP. Wymiana uszkodzonych elementów i urządzeń systemów współpracujących z SSP np. KD firmy C&amp;C, systemy oddymiania, systemy wentylacji. Koszt wymiany elementów będzie określany osobnym kosztorysem zgodnie z podaną stawką roboczogodziny i wartością wymienianych elementów do wysokości zabezpieczonych środków na ten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</si>
</sst>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24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90" wrapText="1"/>
    </xf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0" xfId="0" applyNumberFormat="1"/>
    <xf numFmtId="44" fontId="0" fillId="0" borderId="3" xfId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left" vertical="center" wrapText="1"/>
    </xf>
    <xf numFmtId="44" fontId="0" fillId="0" borderId="6" xfId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left" vertical="center" wrapText="1"/>
    </xf>
    <xf numFmtId="44" fontId="2" fillId="0" borderId="3" xfId="1" applyFont="1" applyBorder="1" applyAlignment="1">
      <alignment horizontal="center" vertical="center" wrapText="1"/>
    </xf>
    <xf numFmtId="17" fontId="1" fillId="0" borderId="3" xfId="0" applyNumberFormat="1" applyFont="1" applyBorder="1" applyAlignment="1">
      <alignment horizontal="left" vertical="center" wrapText="1"/>
    </xf>
    <xf numFmtId="17" fontId="11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4" fontId="0" fillId="0" borderId="1" xfId="0" applyNumberFormat="1" applyBorder="1"/>
    <xf numFmtId="17" fontId="1" fillId="0" borderId="2" xfId="0" applyNumberFormat="1" applyFont="1" applyBorder="1" applyAlignment="1">
      <alignment horizontal="left" vertical="center"/>
    </xf>
    <xf numFmtId="17" fontId="13" fillId="0" borderId="1" xfId="0" applyNumberFormat="1" applyFont="1" applyBorder="1" applyAlignment="1">
      <alignment horizontal="left" vertical="center"/>
    </xf>
    <xf numFmtId="17" fontId="0" fillId="0" borderId="1" xfId="1" applyNumberFormat="1" applyFont="1" applyBorder="1" applyAlignment="1">
      <alignment horizontal="left" vertical="center"/>
    </xf>
    <xf numFmtId="17" fontId="1" fillId="0" borderId="2" xfId="0" applyNumberFormat="1" applyFont="1" applyBorder="1" applyAlignment="1">
      <alignment horizontal="left" vertical="center" wrapText="1"/>
    </xf>
    <xf numFmtId="44" fontId="15" fillId="3" borderId="1" xfId="1" applyFont="1" applyFill="1" applyBorder="1" applyAlignment="1">
      <alignment horizontal="center" vertical="center"/>
    </xf>
    <xf numFmtId="0" fontId="0" fillId="0" borderId="1" xfId="0" applyBorder="1"/>
    <xf numFmtId="0" fontId="1" fillId="0" borderId="3" xfId="0" applyFont="1" applyBorder="1" applyAlignment="1">
      <alignment vertical="center" wrapText="1"/>
    </xf>
    <xf numFmtId="44" fontId="0" fillId="0" borderId="1" xfId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center" wrapText="1"/>
    </xf>
    <xf numFmtId="44" fontId="11" fillId="0" borderId="1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textRotation="90" wrapText="1"/>
    </xf>
    <xf numFmtId="44" fontId="0" fillId="0" borderId="1" xfId="0" applyNumberFormat="1" applyBorder="1" applyAlignment="1">
      <alignment horizontal="left" vertical="center"/>
    </xf>
    <xf numFmtId="0" fontId="13" fillId="0" borderId="0" xfId="0" applyFont="1" applyBorder="1"/>
    <xf numFmtId="0" fontId="13" fillId="2" borderId="0" xfId="0" applyFont="1" applyFill="1" applyBorder="1" applyAlignment="1">
      <alignment wrapText="1"/>
    </xf>
    <xf numFmtId="0" fontId="12" fillId="2" borderId="0" xfId="0" applyFont="1" applyFill="1" applyBorder="1"/>
    <xf numFmtId="0" fontId="13" fillId="0" borderId="0" xfId="0" applyFont="1" applyBorder="1" applyAlignment="1">
      <alignment vertical="center" wrapText="1"/>
    </xf>
    <xf numFmtId="0" fontId="12" fillId="2" borderId="0" xfId="0" applyFont="1" applyFill="1" applyBorder="1" applyAlignment="1"/>
    <xf numFmtId="0" fontId="5" fillId="0" borderId="3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0" borderId="0" xfId="0" applyBorder="1"/>
    <xf numFmtId="0" fontId="15" fillId="2" borderId="0" xfId="0" applyFont="1" applyFill="1" applyBorder="1" applyAlignment="1">
      <alignment horizontal="right"/>
    </xf>
    <xf numFmtId="44" fontId="0" fillId="2" borderId="0" xfId="0" applyNumberFormat="1" applyFill="1" applyBorder="1"/>
    <xf numFmtId="44" fontId="0" fillId="3" borderId="3" xfId="0" applyNumberFormat="1" applyFill="1" applyBorder="1"/>
    <xf numFmtId="44" fontId="0" fillId="3" borderId="4" xfId="1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 vertical="center"/>
    </xf>
    <xf numFmtId="0" fontId="15" fillId="3" borderId="8" xfId="0" applyFont="1" applyFill="1" applyBorder="1" applyAlignment="1">
      <alignment horizontal="right" vertical="center"/>
    </xf>
    <xf numFmtId="0" fontId="15" fillId="0" borderId="0" xfId="0" applyFont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0" fontId="8" fillId="0" borderId="7" xfId="0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44" fontId="13" fillId="0" borderId="3" xfId="1" applyFont="1" applyBorder="1" applyAlignment="1">
      <alignment horizontal="center"/>
    </xf>
    <xf numFmtId="44" fontId="13" fillId="0" borderId="5" xfId="1" applyFont="1" applyBorder="1" applyAlignment="1">
      <alignment horizontal="center"/>
    </xf>
    <xf numFmtId="44" fontId="13" fillId="0" borderId="2" xfId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0" fontId="15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textRotation="90" wrapText="1"/>
    </xf>
    <xf numFmtId="0" fontId="16" fillId="4" borderId="2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1"/>
  <sheetViews>
    <sheetView tabSelected="1" topLeftCell="A103" zoomScaleNormal="100" workbookViewId="0">
      <selection activeCell="E121" sqref="E121"/>
    </sheetView>
  </sheetViews>
  <sheetFormatPr defaultRowHeight="15" x14ac:dyDescent="0.25"/>
  <cols>
    <col min="1" max="1" width="6.42578125" customWidth="1"/>
    <col min="2" max="2" width="12.5703125" customWidth="1"/>
    <col min="3" max="3" width="25.42578125" style="16" customWidth="1"/>
    <col min="4" max="4" width="42" style="16" customWidth="1"/>
    <col min="5" max="5" width="93.42578125" style="16" customWidth="1"/>
    <col min="6" max="6" width="13" style="16" customWidth="1"/>
    <col min="7" max="7" width="14.140625" style="17" customWidth="1"/>
    <col min="8" max="8" width="11" customWidth="1"/>
    <col min="9" max="9" width="11.28515625" bestFit="1" customWidth="1"/>
  </cols>
  <sheetData>
    <row r="1" spans="1:9" ht="27" customHeight="1" x14ac:dyDescent="0.25">
      <c r="A1" s="1"/>
      <c r="B1" s="1"/>
      <c r="C1" s="2"/>
      <c r="D1" s="2"/>
      <c r="E1" s="2"/>
      <c r="F1" s="90" t="s">
        <v>86</v>
      </c>
      <c r="G1" s="90"/>
    </row>
    <row r="2" spans="1:9" ht="24" x14ac:dyDescent="0.25">
      <c r="A2" s="1"/>
      <c r="B2" s="52" t="s">
        <v>0</v>
      </c>
      <c r="C2" s="53" t="s">
        <v>1</v>
      </c>
      <c r="D2" s="53" t="s">
        <v>2</v>
      </c>
      <c r="E2" s="53" t="s">
        <v>3</v>
      </c>
      <c r="F2" s="54" t="s">
        <v>43</v>
      </c>
      <c r="G2" s="55" t="s">
        <v>44</v>
      </c>
    </row>
    <row r="3" spans="1:9" ht="72" customHeight="1" x14ac:dyDescent="0.25">
      <c r="A3" s="95" t="s">
        <v>4</v>
      </c>
      <c r="B3" s="98" t="s">
        <v>5</v>
      </c>
      <c r="C3" s="101" t="s">
        <v>6</v>
      </c>
      <c r="D3" s="101" t="s">
        <v>74</v>
      </c>
      <c r="E3" s="101" t="s">
        <v>46</v>
      </c>
      <c r="F3" s="22" t="s">
        <v>68</v>
      </c>
      <c r="G3" s="91"/>
      <c r="I3" s="20"/>
    </row>
    <row r="4" spans="1:9" ht="0.75" customHeight="1" x14ac:dyDescent="0.25">
      <c r="A4" s="96"/>
      <c r="B4" s="99"/>
      <c r="C4" s="101"/>
      <c r="D4" s="101"/>
      <c r="E4" s="101"/>
      <c r="F4" s="22" t="s">
        <v>69</v>
      </c>
      <c r="G4" s="91"/>
    </row>
    <row r="5" spans="1:9" ht="60.75" customHeight="1" x14ac:dyDescent="0.25">
      <c r="A5" s="96"/>
      <c r="B5" s="99"/>
      <c r="C5" s="3" t="s">
        <v>8</v>
      </c>
      <c r="D5" s="4" t="s">
        <v>9</v>
      </c>
      <c r="E5" s="5" t="s">
        <v>10</v>
      </c>
      <c r="F5" s="22" t="s">
        <v>68</v>
      </c>
      <c r="G5" s="18"/>
      <c r="I5" s="20"/>
    </row>
    <row r="6" spans="1:9" ht="60.75" customHeight="1" x14ac:dyDescent="0.25">
      <c r="A6" s="96"/>
      <c r="B6" s="99"/>
      <c r="C6" s="37" t="s">
        <v>49</v>
      </c>
      <c r="D6" s="36" t="s">
        <v>50</v>
      </c>
      <c r="E6" s="38" t="s">
        <v>51</v>
      </c>
      <c r="F6" s="22" t="s">
        <v>68</v>
      </c>
      <c r="G6" s="35"/>
      <c r="I6" s="20"/>
    </row>
    <row r="7" spans="1:9" ht="48.75" customHeight="1" x14ac:dyDescent="0.25">
      <c r="A7" s="97"/>
      <c r="B7" s="100"/>
      <c r="C7" s="3" t="s">
        <v>11</v>
      </c>
      <c r="D7" s="6" t="s">
        <v>12</v>
      </c>
      <c r="E7" s="5" t="s">
        <v>13</v>
      </c>
      <c r="F7" s="22" t="s">
        <v>68</v>
      </c>
      <c r="G7" s="18"/>
      <c r="I7" s="20"/>
    </row>
    <row r="8" spans="1:9" ht="29.25" customHeight="1" thickBot="1" x14ac:dyDescent="0.3">
      <c r="A8" s="7"/>
      <c r="B8" s="8"/>
      <c r="C8" s="9"/>
      <c r="D8" s="10"/>
      <c r="E8" s="11"/>
      <c r="F8" s="11" t="s">
        <v>70</v>
      </c>
      <c r="G8" s="23">
        <f>SUM(G3:G7)</f>
        <v>0</v>
      </c>
    </row>
    <row r="9" spans="1:9" ht="24.75" customHeight="1" x14ac:dyDescent="0.25">
      <c r="A9" s="1"/>
      <c r="B9" s="1"/>
      <c r="C9" s="2"/>
      <c r="D9" s="10"/>
      <c r="E9" s="10"/>
      <c r="F9" s="10"/>
    </row>
    <row r="10" spans="1:9" ht="24" x14ac:dyDescent="0.25">
      <c r="A10" s="1"/>
      <c r="B10" s="52" t="s">
        <v>0</v>
      </c>
      <c r="C10" s="53" t="s">
        <v>1</v>
      </c>
      <c r="D10" s="53" t="s">
        <v>2</v>
      </c>
      <c r="E10" s="53" t="s">
        <v>3</v>
      </c>
      <c r="F10" s="54" t="s">
        <v>43</v>
      </c>
      <c r="G10" s="55" t="s">
        <v>44</v>
      </c>
    </row>
    <row r="11" spans="1:9" ht="15" customHeight="1" x14ac:dyDescent="0.25">
      <c r="A11" s="102" t="s">
        <v>14</v>
      </c>
      <c r="B11" s="103" t="s">
        <v>15</v>
      </c>
      <c r="C11" s="101" t="s">
        <v>6</v>
      </c>
      <c r="D11" s="104" t="s">
        <v>16</v>
      </c>
      <c r="E11" s="101" t="s">
        <v>7</v>
      </c>
      <c r="F11" s="92" t="s">
        <v>68</v>
      </c>
      <c r="G11" s="91"/>
      <c r="I11" s="20"/>
    </row>
    <row r="12" spans="1:9" ht="15" customHeight="1" x14ac:dyDescent="0.25">
      <c r="A12" s="102"/>
      <c r="B12" s="103"/>
      <c r="C12" s="101"/>
      <c r="D12" s="94"/>
      <c r="E12" s="101"/>
      <c r="F12" s="94"/>
      <c r="G12" s="91"/>
    </row>
    <row r="13" spans="1:9" ht="15" customHeight="1" x14ac:dyDescent="0.25">
      <c r="A13" s="102"/>
      <c r="B13" s="103"/>
      <c r="C13" s="101"/>
      <c r="D13" s="94"/>
      <c r="E13" s="101"/>
      <c r="F13" s="94"/>
      <c r="G13" s="91"/>
    </row>
    <row r="14" spans="1:9" ht="15" customHeight="1" x14ac:dyDescent="0.25">
      <c r="A14" s="102"/>
      <c r="B14" s="103"/>
      <c r="C14" s="101"/>
      <c r="D14" s="94"/>
      <c r="E14" s="101"/>
      <c r="F14" s="94"/>
      <c r="G14" s="91"/>
    </row>
    <row r="15" spans="1:9" ht="15" customHeight="1" x14ac:dyDescent="0.25">
      <c r="A15" s="102"/>
      <c r="B15" s="103"/>
      <c r="C15" s="101"/>
      <c r="D15" s="94"/>
      <c r="E15" s="101"/>
      <c r="F15" s="94"/>
      <c r="G15" s="91"/>
    </row>
    <row r="16" spans="1:9" ht="15" customHeight="1" x14ac:dyDescent="0.25">
      <c r="A16" s="102"/>
      <c r="B16" s="103"/>
      <c r="C16" s="101"/>
      <c r="D16" s="94"/>
      <c r="E16" s="101"/>
      <c r="F16" s="94"/>
      <c r="G16" s="91"/>
    </row>
    <row r="17" spans="1:9" ht="15" customHeight="1" x14ac:dyDescent="0.25">
      <c r="A17" s="102"/>
      <c r="B17" s="103"/>
      <c r="C17" s="101"/>
      <c r="D17" s="94"/>
      <c r="E17" s="101"/>
      <c r="F17" s="94"/>
      <c r="G17" s="91"/>
    </row>
    <row r="18" spans="1:9" ht="11.25" customHeight="1" x14ac:dyDescent="0.25">
      <c r="A18" s="102"/>
      <c r="B18" s="103"/>
      <c r="C18" s="101"/>
      <c r="D18" s="93"/>
      <c r="E18" s="101"/>
      <c r="F18" s="93"/>
      <c r="G18" s="91"/>
      <c r="I18" s="20"/>
    </row>
    <row r="19" spans="1:9" ht="48" x14ac:dyDescent="0.25">
      <c r="A19" s="102"/>
      <c r="B19" s="103"/>
      <c r="C19" s="3" t="s">
        <v>8</v>
      </c>
      <c r="D19" s="4" t="s">
        <v>17</v>
      </c>
      <c r="E19" s="5" t="s">
        <v>10</v>
      </c>
      <c r="F19" s="24" t="s">
        <v>68</v>
      </c>
      <c r="G19" s="18"/>
      <c r="I19" s="20"/>
    </row>
    <row r="20" spans="1:9" ht="63.75" x14ac:dyDescent="0.25">
      <c r="A20" s="102"/>
      <c r="B20" s="103"/>
      <c r="C20" s="3" t="s">
        <v>18</v>
      </c>
      <c r="D20" s="4" t="s">
        <v>19</v>
      </c>
      <c r="E20" s="5" t="s">
        <v>20</v>
      </c>
      <c r="F20" s="24" t="s">
        <v>68</v>
      </c>
      <c r="G20" s="18"/>
      <c r="I20" s="20"/>
    </row>
    <row r="21" spans="1:9" ht="68.25" customHeight="1" x14ac:dyDescent="0.25">
      <c r="A21" s="102"/>
      <c r="B21" s="103"/>
      <c r="C21" s="37" t="s">
        <v>49</v>
      </c>
      <c r="D21" s="36" t="s">
        <v>52</v>
      </c>
      <c r="E21" s="38" t="s">
        <v>51</v>
      </c>
      <c r="F21" s="24" t="s">
        <v>68</v>
      </c>
      <c r="G21" s="35"/>
      <c r="I21" s="20"/>
    </row>
    <row r="22" spans="1:9" ht="25.5" x14ac:dyDescent="0.25">
      <c r="A22" s="102"/>
      <c r="B22" s="103"/>
      <c r="C22" s="3" t="s">
        <v>11</v>
      </c>
      <c r="D22" s="6" t="s">
        <v>21</v>
      </c>
      <c r="E22" s="5" t="s">
        <v>13</v>
      </c>
      <c r="F22" s="24" t="s">
        <v>68</v>
      </c>
      <c r="G22" s="18"/>
      <c r="I22" s="20"/>
    </row>
    <row r="23" spans="1:9" ht="27.75" customHeight="1" thickBot="1" x14ac:dyDescent="0.3">
      <c r="A23" s="7"/>
      <c r="B23" s="8"/>
      <c r="C23" s="9"/>
      <c r="D23" s="10"/>
      <c r="E23" s="11"/>
      <c r="F23" s="11" t="s">
        <v>70</v>
      </c>
      <c r="G23" s="23">
        <f>SUM(G11:G22)</f>
        <v>0</v>
      </c>
    </row>
    <row r="24" spans="1:9" ht="18.75" customHeight="1" x14ac:dyDescent="0.25">
      <c r="A24" s="1"/>
      <c r="B24" s="1"/>
      <c r="C24" s="2"/>
      <c r="D24" s="2"/>
      <c r="E24" s="2"/>
      <c r="F24" s="2"/>
    </row>
    <row r="25" spans="1:9" ht="24" x14ac:dyDescent="0.25">
      <c r="A25" s="1"/>
      <c r="B25" s="52" t="s">
        <v>0</v>
      </c>
      <c r="C25" s="53" t="s">
        <v>1</v>
      </c>
      <c r="D25" s="53" t="s">
        <v>2</v>
      </c>
      <c r="E25" s="53" t="s">
        <v>3</v>
      </c>
      <c r="F25" s="54" t="s">
        <v>43</v>
      </c>
      <c r="G25" s="55" t="s">
        <v>44</v>
      </c>
    </row>
    <row r="26" spans="1:9" ht="15" customHeight="1" x14ac:dyDescent="0.25">
      <c r="A26" s="102" t="s">
        <v>22</v>
      </c>
      <c r="B26" s="106" t="s">
        <v>23</v>
      </c>
      <c r="C26" s="101" t="s">
        <v>6</v>
      </c>
      <c r="D26" s="104" t="s">
        <v>24</v>
      </c>
      <c r="E26" s="101" t="s">
        <v>46</v>
      </c>
      <c r="F26" s="92" t="s">
        <v>68</v>
      </c>
      <c r="G26" s="91"/>
      <c r="I26" s="20"/>
    </row>
    <row r="27" spans="1:9" ht="15" customHeight="1" x14ac:dyDescent="0.25">
      <c r="A27" s="102"/>
      <c r="B27" s="106"/>
      <c r="C27" s="101"/>
      <c r="D27" s="94"/>
      <c r="E27" s="101"/>
      <c r="F27" s="94"/>
      <c r="G27" s="91"/>
    </row>
    <row r="28" spans="1:9" ht="15" customHeight="1" x14ac:dyDescent="0.25">
      <c r="A28" s="102"/>
      <c r="B28" s="106"/>
      <c r="C28" s="101"/>
      <c r="D28" s="94"/>
      <c r="E28" s="101"/>
      <c r="F28" s="94"/>
      <c r="G28" s="91"/>
    </row>
    <row r="29" spans="1:9" ht="15" customHeight="1" x14ac:dyDescent="0.25">
      <c r="A29" s="102"/>
      <c r="B29" s="106"/>
      <c r="C29" s="101"/>
      <c r="D29" s="94"/>
      <c r="E29" s="101"/>
      <c r="F29" s="94"/>
      <c r="G29" s="91"/>
    </row>
    <row r="30" spans="1:9" ht="15" customHeight="1" x14ac:dyDescent="0.25">
      <c r="A30" s="102"/>
      <c r="B30" s="106"/>
      <c r="C30" s="101"/>
      <c r="D30" s="94"/>
      <c r="E30" s="101"/>
      <c r="F30" s="94"/>
      <c r="G30" s="91"/>
    </row>
    <row r="31" spans="1:9" ht="15" customHeight="1" x14ac:dyDescent="0.25">
      <c r="A31" s="102"/>
      <c r="B31" s="106"/>
      <c r="C31" s="101"/>
      <c r="D31" s="94"/>
      <c r="E31" s="101"/>
      <c r="F31" s="94"/>
      <c r="G31" s="91"/>
    </row>
    <row r="32" spans="1:9" ht="15" customHeight="1" x14ac:dyDescent="0.25">
      <c r="A32" s="102"/>
      <c r="B32" s="106"/>
      <c r="C32" s="101"/>
      <c r="D32" s="94"/>
      <c r="E32" s="101"/>
      <c r="F32" s="94"/>
      <c r="G32" s="91"/>
    </row>
    <row r="33" spans="1:9" ht="15" customHeight="1" x14ac:dyDescent="0.25">
      <c r="A33" s="102"/>
      <c r="B33" s="106"/>
      <c r="C33" s="101"/>
      <c r="D33" s="93"/>
      <c r="E33" s="101"/>
      <c r="F33" s="93"/>
      <c r="G33" s="91"/>
      <c r="I33" s="20"/>
    </row>
    <row r="34" spans="1:9" ht="63.75" customHeight="1" x14ac:dyDescent="0.25">
      <c r="A34" s="102"/>
      <c r="B34" s="106"/>
      <c r="C34" s="37" t="s">
        <v>49</v>
      </c>
      <c r="D34" s="36" t="s">
        <v>53</v>
      </c>
      <c r="E34" s="38" t="s">
        <v>51</v>
      </c>
      <c r="F34" s="43" t="s">
        <v>68</v>
      </c>
      <c r="G34" s="35"/>
      <c r="I34" s="20"/>
    </row>
    <row r="35" spans="1:9" ht="39.75" customHeight="1" x14ac:dyDescent="0.25">
      <c r="A35" s="102"/>
      <c r="B35" s="106"/>
      <c r="C35" s="3" t="s">
        <v>11</v>
      </c>
      <c r="D35" s="6" t="s">
        <v>25</v>
      </c>
      <c r="E35" s="5" t="s">
        <v>13</v>
      </c>
      <c r="F35" s="24" t="s">
        <v>68</v>
      </c>
      <c r="G35" s="18"/>
      <c r="I35" s="20"/>
    </row>
    <row r="36" spans="1:9" ht="24" customHeight="1" thickBot="1" x14ac:dyDescent="0.3">
      <c r="A36" s="7"/>
      <c r="B36" s="12"/>
      <c r="C36" s="9"/>
      <c r="D36" s="10"/>
      <c r="E36" s="11"/>
      <c r="F36" s="11" t="s">
        <v>70</v>
      </c>
      <c r="G36" s="23">
        <f>SUM(G26:G35)</f>
        <v>0</v>
      </c>
    </row>
    <row r="37" spans="1:9" ht="20.25" customHeight="1" x14ac:dyDescent="0.25">
      <c r="A37" s="1"/>
      <c r="B37" s="1"/>
      <c r="C37" s="2"/>
      <c r="D37" s="2"/>
      <c r="E37" s="2"/>
      <c r="F37" s="2"/>
    </row>
    <row r="38" spans="1:9" ht="24" x14ac:dyDescent="0.25">
      <c r="A38" s="1"/>
      <c r="B38" s="52" t="s">
        <v>0</v>
      </c>
      <c r="C38" s="53" t="s">
        <v>1</v>
      </c>
      <c r="D38" s="53" t="s">
        <v>2</v>
      </c>
      <c r="E38" s="53" t="s">
        <v>3</v>
      </c>
      <c r="F38" s="54" t="s">
        <v>43</v>
      </c>
      <c r="G38" s="55" t="s">
        <v>44</v>
      </c>
    </row>
    <row r="39" spans="1:9" ht="15" customHeight="1" x14ac:dyDescent="0.25">
      <c r="A39" s="102" t="s">
        <v>26</v>
      </c>
      <c r="B39" s="103" t="s">
        <v>27</v>
      </c>
      <c r="C39" s="101" t="s">
        <v>6</v>
      </c>
      <c r="D39" s="104" t="s">
        <v>28</v>
      </c>
      <c r="E39" s="101" t="s">
        <v>46</v>
      </c>
      <c r="F39" s="92" t="s">
        <v>68</v>
      </c>
      <c r="G39" s="91"/>
      <c r="I39" s="20"/>
    </row>
    <row r="40" spans="1:9" ht="15" customHeight="1" x14ac:dyDescent="0.25">
      <c r="A40" s="102"/>
      <c r="B40" s="103"/>
      <c r="C40" s="101"/>
      <c r="D40" s="94"/>
      <c r="E40" s="101"/>
      <c r="F40" s="94"/>
      <c r="G40" s="91"/>
    </row>
    <row r="41" spans="1:9" ht="15" customHeight="1" x14ac:dyDescent="0.25">
      <c r="A41" s="102"/>
      <c r="B41" s="103"/>
      <c r="C41" s="101"/>
      <c r="D41" s="94"/>
      <c r="E41" s="101"/>
      <c r="F41" s="94"/>
      <c r="G41" s="91"/>
    </row>
    <row r="42" spans="1:9" ht="15" customHeight="1" x14ac:dyDescent="0.25">
      <c r="A42" s="102"/>
      <c r="B42" s="103"/>
      <c r="C42" s="101"/>
      <c r="D42" s="94"/>
      <c r="E42" s="101"/>
      <c r="F42" s="94"/>
      <c r="G42" s="91"/>
    </row>
    <row r="43" spans="1:9" ht="15" customHeight="1" x14ac:dyDescent="0.25">
      <c r="A43" s="102"/>
      <c r="B43" s="103"/>
      <c r="C43" s="101"/>
      <c r="D43" s="94"/>
      <c r="E43" s="101"/>
      <c r="F43" s="94"/>
      <c r="G43" s="91"/>
    </row>
    <row r="44" spans="1:9" ht="15" customHeight="1" x14ac:dyDescent="0.25">
      <c r="A44" s="102"/>
      <c r="B44" s="103"/>
      <c r="C44" s="101"/>
      <c r="D44" s="94"/>
      <c r="E44" s="101"/>
      <c r="F44" s="94"/>
      <c r="G44" s="91"/>
    </row>
    <row r="45" spans="1:9" ht="15" customHeight="1" x14ac:dyDescent="0.25">
      <c r="A45" s="102"/>
      <c r="B45" s="103"/>
      <c r="C45" s="101"/>
      <c r="D45" s="94"/>
      <c r="E45" s="101"/>
      <c r="F45" s="94"/>
      <c r="G45" s="91"/>
    </row>
    <row r="46" spans="1:9" ht="15" customHeight="1" x14ac:dyDescent="0.25">
      <c r="A46" s="102"/>
      <c r="B46" s="103"/>
      <c r="C46" s="101"/>
      <c r="D46" s="93"/>
      <c r="E46" s="101"/>
      <c r="F46" s="93"/>
      <c r="G46" s="91"/>
      <c r="I46" s="20"/>
    </row>
    <row r="47" spans="1:9" ht="108" x14ac:dyDescent="0.25">
      <c r="A47" s="102"/>
      <c r="B47" s="103"/>
      <c r="C47" s="3" t="s">
        <v>8</v>
      </c>
      <c r="D47" s="4" t="s">
        <v>29</v>
      </c>
      <c r="E47" s="5" t="s">
        <v>10</v>
      </c>
      <c r="F47" s="24" t="s">
        <v>68</v>
      </c>
      <c r="G47" s="18"/>
      <c r="I47" s="20"/>
    </row>
    <row r="48" spans="1:9" ht="65.25" customHeight="1" x14ac:dyDescent="0.25">
      <c r="A48" s="102"/>
      <c r="B48" s="103"/>
      <c r="C48" s="37" t="s">
        <v>49</v>
      </c>
      <c r="D48" s="36" t="s">
        <v>54</v>
      </c>
      <c r="E48" s="38" t="s">
        <v>51</v>
      </c>
      <c r="F48" s="24" t="s">
        <v>68</v>
      </c>
      <c r="G48" s="35"/>
      <c r="I48" s="20"/>
    </row>
    <row r="49" spans="1:9" ht="25.5" x14ac:dyDescent="0.25">
      <c r="A49" s="102"/>
      <c r="B49" s="103"/>
      <c r="C49" s="3" t="s">
        <v>11</v>
      </c>
      <c r="D49" s="6" t="s">
        <v>21</v>
      </c>
      <c r="E49" s="5" t="s">
        <v>13</v>
      </c>
      <c r="F49" s="24" t="s">
        <v>68</v>
      </c>
      <c r="G49" s="18"/>
      <c r="I49" s="20"/>
    </row>
    <row r="50" spans="1:9" ht="32.25" customHeight="1" thickBot="1" x14ac:dyDescent="0.3">
      <c r="A50" s="7"/>
      <c r="B50" s="8"/>
      <c r="C50" s="9"/>
      <c r="D50" s="13"/>
      <c r="E50" s="11"/>
      <c r="F50" s="11" t="s">
        <v>70</v>
      </c>
      <c r="G50" s="23">
        <f>SUM(G39:G49)</f>
        <v>0</v>
      </c>
    </row>
    <row r="51" spans="1:9" ht="32.25" customHeight="1" x14ac:dyDescent="0.25">
      <c r="A51" s="1"/>
      <c r="B51" s="1"/>
      <c r="C51" s="2"/>
      <c r="D51" s="2"/>
      <c r="E51" s="2"/>
      <c r="F51" s="2"/>
    </row>
    <row r="52" spans="1:9" ht="24" x14ac:dyDescent="0.25">
      <c r="A52" s="1"/>
      <c r="B52" s="52" t="s">
        <v>0</v>
      </c>
      <c r="C52" s="53" t="s">
        <v>1</v>
      </c>
      <c r="D52" s="53" t="s">
        <v>2</v>
      </c>
      <c r="E52" s="53" t="s">
        <v>3</v>
      </c>
      <c r="F52" s="54" t="s">
        <v>43</v>
      </c>
      <c r="G52" s="55" t="s">
        <v>44</v>
      </c>
    </row>
    <row r="53" spans="1:9" ht="59.25" customHeight="1" x14ac:dyDescent="0.25">
      <c r="A53" s="102" t="s">
        <v>30</v>
      </c>
      <c r="B53" s="103" t="s">
        <v>31</v>
      </c>
      <c r="C53" s="101" t="s">
        <v>6</v>
      </c>
      <c r="D53" s="105" t="s">
        <v>32</v>
      </c>
      <c r="E53" s="101" t="s">
        <v>46</v>
      </c>
      <c r="F53" s="92" t="s">
        <v>68</v>
      </c>
      <c r="G53" s="91"/>
    </row>
    <row r="54" spans="1:9" ht="98.25" customHeight="1" x14ac:dyDescent="0.25">
      <c r="A54" s="102"/>
      <c r="B54" s="103"/>
      <c r="C54" s="101"/>
      <c r="D54" s="105"/>
      <c r="E54" s="101"/>
      <c r="F54" s="93"/>
      <c r="G54" s="91"/>
      <c r="I54" s="20"/>
    </row>
    <row r="55" spans="1:9" ht="98.25" customHeight="1" x14ac:dyDescent="0.25">
      <c r="A55" s="102"/>
      <c r="B55" s="103"/>
      <c r="C55" s="37" t="s">
        <v>49</v>
      </c>
      <c r="D55" s="36" t="s">
        <v>53</v>
      </c>
      <c r="E55" s="38" t="s">
        <v>51</v>
      </c>
      <c r="F55" s="40" t="s">
        <v>68</v>
      </c>
      <c r="G55" s="35"/>
      <c r="I55" s="20"/>
    </row>
    <row r="56" spans="1:9" ht="25.5" x14ac:dyDescent="0.25">
      <c r="A56" s="102"/>
      <c r="B56" s="103"/>
      <c r="C56" s="3" t="s">
        <v>11</v>
      </c>
      <c r="D56" s="6" t="s">
        <v>12</v>
      </c>
      <c r="E56" s="5" t="s">
        <v>13</v>
      </c>
      <c r="F56" s="24" t="s">
        <v>68</v>
      </c>
      <c r="G56" s="18"/>
      <c r="I56" s="20"/>
    </row>
    <row r="57" spans="1:9" ht="21" customHeight="1" thickBot="1" x14ac:dyDescent="0.3">
      <c r="A57" s="7"/>
      <c r="B57" s="8"/>
      <c r="C57" s="9"/>
      <c r="D57" s="13"/>
      <c r="E57" s="11"/>
      <c r="F57" s="11" t="s">
        <v>70</v>
      </c>
      <c r="G57" s="23">
        <f>SUM(G53:G56)</f>
        <v>0</v>
      </c>
    </row>
    <row r="58" spans="1:9" ht="43.5" customHeight="1" x14ac:dyDescent="0.25">
      <c r="A58" s="1"/>
      <c r="B58" s="1"/>
      <c r="C58" s="2"/>
      <c r="D58" s="2"/>
      <c r="E58" s="2"/>
      <c r="F58" s="2"/>
    </row>
    <row r="59" spans="1:9" ht="24" x14ac:dyDescent="0.25">
      <c r="A59" s="1"/>
      <c r="B59" s="52" t="s">
        <v>0</v>
      </c>
      <c r="C59" s="53" t="s">
        <v>1</v>
      </c>
      <c r="D59" s="53" t="s">
        <v>2</v>
      </c>
      <c r="E59" s="53" t="s">
        <v>3</v>
      </c>
      <c r="F59" s="54" t="s">
        <v>43</v>
      </c>
      <c r="G59" s="55" t="s">
        <v>44</v>
      </c>
    </row>
    <row r="60" spans="1:9" ht="144" x14ac:dyDescent="0.25">
      <c r="A60" s="110" t="s">
        <v>33</v>
      </c>
      <c r="B60" s="98" t="s">
        <v>34</v>
      </c>
      <c r="C60" s="3" t="s">
        <v>8</v>
      </c>
      <c r="D60" s="4" t="s">
        <v>35</v>
      </c>
      <c r="E60" s="5" t="s">
        <v>10</v>
      </c>
      <c r="F60" s="24" t="s">
        <v>68</v>
      </c>
      <c r="G60" s="18"/>
      <c r="I60" s="20"/>
    </row>
    <row r="61" spans="1:9" ht="51" x14ac:dyDescent="0.25">
      <c r="A61" s="110"/>
      <c r="B61" s="99"/>
      <c r="C61" s="37" t="s">
        <v>49</v>
      </c>
      <c r="D61" s="36" t="s">
        <v>55</v>
      </c>
      <c r="E61" s="38" t="s">
        <v>51</v>
      </c>
      <c r="F61" s="24" t="s">
        <v>68</v>
      </c>
      <c r="G61" s="35"/>
      <c r="I61" s="20"/>
    </row>
    <row r="62" spans="1:9" ht="36" customHeight="1" x14ac:dyDescent="0.25">
      <c r="A62" s="110"/>
      <c r="B62" s="100"/>
      <c r="C62" s="3" t="s">
        <v>11</v>
      </c>
      <c r="D62" s="6" t="s">
        <v>21</v>
      </c>
      <c r="E62" s="5" t="s">
        <v>13</v>
      </c>
      <c r="F62" s="24" t="s">
        <v>68</v>
      </c>
      <c r="G62" s="18"/>
      <c r="I62" s="20"/>
    </row>
    <row r="63" spans="1:9" ht="22.5" customHeight="1" thickBot="1" x14ac:dyDescent="0.3">
      <c r="A63" s="14"/>
      <c r="B63" s="8"/>
      <c r="C63" s="9"/>
      <c r="D63" s="13"/>
      <c r="E63" s="11"/>
      <c r="F63" s="11" t="s">
        <v>70</v>
      </c>
      <c r="G63" s="23">
        <f>SUM(G60:G62)</f>
        <v>0</v>
      </c>
    </row>
    <row r="64" spans="1:9" ht="33" customHeight="1" x14ac:dyDescent="0.25">
      <c r="A64" s="1"/>
      <c r="B64" s="1"/>
      <c r="C64" s="2"/>
      <c r="D64" s="2"/>
      <c r="E64" s="2"/>
      <c r="F64" s="2"/>
    </row>
    <row r="65" spans="1:9" x14ac:dyDescent="0.25">
      <c r="A65" s="1"/>
      <c r="B65" s="1"/>
      <c r="C65" s="2"/>
      <c r="D65" s="2"/>
      <c r="E65" s="2"/>
      <c r="F65" s="2"/>
    </row>
    <row r="66" spans="1:9" ht="24" x14ac:dyDescent="0.25">
      <c r="A66" s="1"/>
      <c r="B66" s="52" t="s">
        <v>0</v>
      </c>
      <c r="C66" s="53" t="s">
        <v>1</v>
      </c>
      <c r="D66" s="53" t="s">
        <v>2</v>
      </c>
      <c r="E66" s="53" t="s">
        <v>3</v>
      </c>
      <c r="F66" s="54" t="s">
        <v>43</v>
      </c>
      <c r="G66" s="55" t="s">
        <v>44</v>
      </c>
    </row>
    <row r="67" spans="1:9" ht="36" customHeight="1" x14ac:dyDescent="0.25">
      <c r="A67" s="110" t="s">
        <v>36</v>
      </c>
      <c r="B67" s="111" t="s">
        <v>38</v>
      </c>
      <c r="C67" s="3" t="s">
        <v>11</v>
      </c>
      <c r="D67" s="6" t="s">
        <v>21</v>
      </c>
      <c r="E67" s="5" t="s">
        <v>13</v>
      </c>
      <c r="F67" s="24" t="s">
        <v>68</v>
      </c>
      <c r="G67" s="18"/>
      <c r="I67" s="20"/>
    </row>
    <row r="68" spans="1:9" ht="54" customHeight="1" x14ac:dyDescent="0.25">
      <c r="A68" s="110"/>
      <c r="B68" s="112"/>
      <c r="C68" s="37" t="s">
        <v>49</v>
      </c>
      <c r="D68" s="36" t="s">
        <v>58</v>
      </c>
      <c r="E68" s="38" t="s">
        <v>51</v>
      </c>
      <c r="F68" s="24" t="s">
        <v>68</v>
      </c>
      <c r="G68" s="35"/>
      <c r="I68" s="20"/>
    </row>
    <row r="69" spans="1:9" ht="20.25" customHeight="1" thickBot="1" x14ac:dyDescent="0.3">
      <c r="A69" s="14"/>
      <c r="B69" s="15"/>
      <c r="C69" s="9"/>
      <c r="D69" s="13"/>
      <c r="E69" s="11"/>
      <c r="F69" s="11" t="s">
        <v>70</v>
      </c>
      <c r="G69" s="23">
        <f>SUM(G67:G68)</f>
        <v>0</v>
      </c>
    </row>
    <row r="70" spans="1:9" ht="20.25" customHeight="1" x14ac:dyDescent="0.25">
      <c r="A70" s="14"/>
      <c r="B70" s="15"/>
      <c r="C70" s="9"/>
      <c r="D70" s="13"/>
      <c r="E70" s="11"/>
      <c r="F70" s="11"/>
      <c r="G70" s="34"/>
    </row>
    <row r="71" spans="1:9" ht="28.5" customHeight="1" x14ac:dyDescent="0.25">
      <c r="A71" s="1"/>
      <c r="B71" s="52" t="s">
        <v>0</v>
      </c>
      <c r="C71" s="53" t="s">
        <v>1</v>
      </c>
      <c r="D71" s="53" t="s">
        <v>2</v>
      </c>
      <c r="E71" s="53" t="s">
        <v>3</v>
      </c>
      <c r="F71" s="54" t="s">
        <v>43</v>
      </c>
      <c r="G71" s="55" t="s">
        <v>44</v>
      </c>
    </row>
    <row r="72" spans="1:9" ht="33.75" customHeight="1" x14ac:dyDescent="0.25">
      <c r="A72" s="110" t="s">
        <v>37</v>
      </c>
      <c r="B72" s="111" t="s">
        <v>56</v>
      </c>
      <c r="C72" s="37" t="s">
        <v>11</v>
      </c>
      <c r="D72" s="6" t="s">
        <v>21</v>
      </c>
      <c r="E72" s="38" t="s">
        <v>13</v>
      </c>
      <c r="F72" s="24" t="s">
        <v>68</v>
      </c>
      <c r="G72" s="35"/>
    </row>
    <row r="73" spans="1:9" ht="82.5" customHeight="1" x14ac:dyDescent="0.25">
      <c r="A73" s="110"/>
      <c r="B73" s="112"/>
      <c r="C73" s="37" t="s">
        <v>49</v>
      </c>
      <c r="D73" s="36" t="s">
        <v>57</v>
      </c>
      <c r="E73" s="38" t="s">
        <v>51</v>
      </c>
      <c r="F73" s="24" t="s">
        <v>68</v>
      </c>
      <c r="G73" s="35"/>
    </row>
    <row r="74" spans="1:9" ht="32.25" thickBot="1" x14ac:dyDescent="0.3">
      <c r="A74" s="14"/>
      <c r="B74" s="15"/>
      <c r="C74" s="9"/>
      <c r="D74" s="13"/>
      <c r="E74" s="11"/>
      <c r="F74" s="11" t="s">
        <v>70</v>
      </c>
      <c r="G74" s="23">
        <f>SUM(G72:G73)</f>
        <v>0</v>
      </c>
    </row>
    <row r="75" spans="1:9" ht="31.5" x14ac:dyDescent="0.25">
      <c r="A75" s="14"/>
      <c r="B75" s="15"/>
      <c r="C75" s="9"/>
      <c r="D75" s="13"/>
      <c r="E75" s="11"/>
      <c r="F75" s="11"/>
      <c r="G75" s="34"/>
    </row>
    <row r="76" spans="1:9" ht="24" x14ac:dyDescent="0.25">
      <c r="A76" s="120" t="s">
        <v>39</v>
      </c>
      <c r="B76" s="52" t="s">
        <v>0</v>
      </c>
      <c r="C76" s="53" t="s">
        <v>1</v>
      </c>
      <c r="D76" s="53" t="s">
        <v>2</v>
      </c>
      <c r="E76" s="53" t="s">
        <v>3</v>
      </c>
      <c r="F76" s="54" t="s">
        <v>43</v>
      </c>
      <c r="G76" s="55" t="s">
        <v>44</v>
      </c>
    </row>
    <row r="77" spans="1:9" ht="48" x14ac:dyDescent="0.25">
      <c r="A77" s="120"/>
      <c r="B77" s="117" t="s">
        <v>63</v>
      </c>
      <c r="C77" s="46" t="s">
        <v>6</v>
      </c>
      <c r="D77" s="46" t="s">
        <v>48</v>
      </c>
      <c r="E77" s="59" t="s">
        <v>45</v>
      </c>
      <c r="F77" s="27" t="s">
        <v>68</v>
      </c>
      <c r="G77" s="25"/>
    </row>
    <row r="78" spans="1:9" ht="36.75" customHeight="1" x14ac:dyDescent="0.25">
      <c r="A78" s="120"/>
      <c r="B78" s="118"/>
      <c r="C78" s="46" t="s">
        <v>8</v>
      </c>
      <c r="D78" s="46" t="s">
        <v>41</v>
      </c>
      <c r="E78" s="69" t="s">
        <v>10</v>
      </c>
      <c r="F78" s="26" t="s">
        <v>68</v>
      </c>
      <c r="G78" s="21"/>
      <c r="I78" s="20"/>
    </row>
    <row r="79" spans="1:9" ht="50.25" customHeight="1" x14ac:dyDescent="0.25">
      <c r="A79" s="120"/>
      <c r="B79" s="118"/>
      <c r="C79" s="46" t="s">
        <v>71</v>
      </c>
      <c r="D79" s="46" t="s">
        <v>78</v>
      </c>
      <c r="E79" s="69" t="s">
        <v>79</v>
      </c>
      <c r="F79" s="48" t="s">
        <v>68</v>
      </c>
      <c r="G79" s="21"/>
      <c r="I79" s="20"/>
    </row>
    <row r="80" spans="1:9" ht="25.5" x14ac:dyDescent="0.25">
      <c r="A80" s="120"/>
      <c r="B80" s="119"/>
      <c r="C80" s="28" t="s">
        <v>11</v>
      </c>
      <c r="D80" s="29" t="s">
        <v>42</v>
      </c>
      <c r="E80" s="60" t="s">
        <v>76</v>
      </c>
      <c r="F80" s="24" t="s">
        <v>68</v>
      </c>
      <c r="G80" s="18"/>
      <c r="I80" s="20"/>
    </row>
    <row r="81" spans="1:7" ht="15.75" thickBot="1" x14ac:dyDescent="0.3">
      <c r="E81" s="11" t="s">
        <v>77</v>
      </c>
      <c r="F81" s="11" t="s">
        <v>70</v>
      </c>
      <c r="G81" s="23">
        <f>SUM(G77:G80)</f>
        <v>0</v>
      </c>
    </row>
    <row r="83" spans="1:7" ht="25.5" customHeight="1" x14ac:dyDescent="0.25">
      <c r="A83" s="1"/>
      <c r="B83" s="52" t="s">
        <v>0</v>
      </c>
      <c r="C83" s="53" t="s">
        <v>1</v>
      </c>
      <c r="D83" s="53" t="s">
        <v>2</v>
      </c>
      <c r="E83" s="53" t="s">
        <v>3</v>
      </c>
      <c r="F83" s="54" t="s">
        <v>43</v>
      </c>
      <c r="G83" s="55" t="s">
        <v>44</v>
      </c>
    </row>
    <row r="84" spans="1:7" ht="63" customHeight="1" x14ac:dyDescent="0.25">
      <c r="A84" s="121" t="s">
        <v>40</v>
      </c>
      <c r="B84" s="111" t="s">
        <v>75</v>
      </c>
      <c r="C84" s="57" t="s">
        <v>72</v>
      </c>
      <c r="D84" s="72" t="s">
        <v>81</v>
      </c>
      <c r="E84" s="71" t="s">
        <v>80</v>
      </c>
      <c r="F84" s="57" t="s">
        <v>68</v>
      </c>
      <c r="G84" s="58"/>
    </row>
    <row r="85" spans="1:7" ht="51.75" customHeight="1" thickBot="1" x14ac:dyDescent="0.3">
      <c r="A85" s="121"/>
      <c r="B85" s="112"/>
      <c r="C85" s="49" t="s">
        <v>11</v>
      </c>
      <c r="D85" s="6" t="s">
        <v>21</v>
      </c>
      <c r="E85" s="60" t="s">
        <v>13</v>
      </c>
      <c r="F85" s="42" t="s">
        <v>68</v>
      </c>
      <c r="G85" s="47"/>
    </row>
    <row r="86" spans="1:7" ht="24" thickBot="1" x14ac:dyDescent="0.3">
      <c r="A86" s="33"/>
      <c r="B86" s="8"/>
      <c r="C86" s="9"/>
      <c r="D86" s="10"/>
      <c r="E86" s="11"/>
      <c r="F86" s="34" t="s">
        <v>70</v>
      </c>
      <c r="G86" s="19">
        <f>SUM(G84:G85)</f>
        <v>0</v>
      </c>
    </row>
    <row r="87" spans="1:7" ht="15" customHeight="1" x14ac:dyDescent="0.25"/>
    <row r="88" spans="1:7" ht="15" customHeight="1" x14ac:dyDescent="0.25"/>
    <row r="90" spans="1:7" ht="24" x14ac:dyDescent="0.25">
      <c r="A90" s="1"/>
      <c r="B90" s="52" t="s">
        <v>0</v>
      </c>
      <c r="C90" s="53" t="s">
        <v>1</v>
      </c>
      <c r="D90" s="53" t="s">
        <v>2</v>
      </c>
      <c r="E90" s="53" t="s">
        <v>3</v>
      </c>
      <c r="F90" s="54" t="s">
        <v>43</v>
      </c>
      <c r="G90" s="55" t="s">
        <v>44</v>
      </c>
    </row>
    <row r="91" spans="1:7" ht="77.25" customHeight="1" thickBot="1" x14ac:dyDescent="0.3">
      <c r="A91" s="50" t="s">
        <v>61</v>
      </c>
      <c r="B91" s="62" t="s">
        <v>64</v>
      </c>
      <c r="C91" s="31" t="s">
        <v>11</v>
      </c>
      <c r="D91" s="6" t="s">
        <v>21</v>
      </c>
      <c r="E91" s="32" t="s">
        <v>13</v>
      </c>
      <c r="F91" s="42" t="s">
        <v>68</v>
      </c>
      <c r="G91" s="30"/>
    </row>
    <row r="92" spans="1:7" ht="24" thickBot="1" x14ac:dyDescent="0.3">
      <c r="A92" s="33"/>
      <c r="B92" s="8"/>
      <c r="C92" s="9"/>
      <c r="D92" s="10"/>
      <c r="E92" s="11"/>
      <c r="F92" s="34" t="s">
        <v>70</v>
      </c>
      <c r="G92" s="19">
        <f>SUM(G91:G91)</f>
        <v>0</v>
      </c>
    </row>
    <row r="93" spans="1:7" x14ac:dyDescent="0.25">
      <c r="A93" s="1"/>
      <c r="B93" s="1"/>
      <c r="C93" s="2"/>
      <c r="D93" s="2"/>
      <c r="E93" s="2"/>
      <c r="F93" s="17"/>
    </row>
    <row r="94" spans="1:7" ht="24" x14ac:dyDescent="0.25">
      <c r="A94" s="1"/>
      <c r="B94" s="52" t="s">
        <v>0</v>
      </c>
      <c r="C94" s="53" t="s">
        <v>1</v>
      </c>
      <c r="D94" s="53" t="s">
        <v>2</v>
      </c>
      <c r="E94" s="53" t="s">
        <v>3</v>
      </c>
      <c r="F94" s="54" t="s">
        <v>43</v>
      </c>
      <c r="G94" s="55" t="s">
        <v>44</v>
      </c>
    </row>
    <row r="95" spans="1:7" ht="159.75" thickBot="1" x14ac:dyDescent="0.3">
      <c r="A95" s="61" t="s">
        <v>62</v>
      </c>
      <c r="B95" s="70" t="s">
        <v>65</v>
      </c>
      <c r="C95" s="31" t="s">
        <v>11</v>
      </c>
      <c r="D95" s="6" t="s">
        <v>21</v>
      </c>
      <c r="E95" s="32" t="s">
        <v>13</v>
      </c>
      <c r="F95" s="41" t="s">
        <v>68</v>
      </c>
      <c r="G95" s="63">
        <f t="shared" ref="G95" si="0">SUM(G92)</f>
        <v>0</v>
      </c>
    </row>
    <row r="96" spans="1:7" ht="15" customHeight="1" thickBot="1" x14ac:dyDescent="0.3">
      <c r="E96" s="11"/>
      <c r="F96" s="34" t="s">
        <v>70</v>
      </c>
      <c r="G96" s="19">
        <f>SUM(G93)</f>
        <v>0</v>
      </c>
    </row>
    <row r="97" spans="1:8" ht="15" customHeight="1" x14ac:dyDescent="0.25">
      <c r="E97" s="11"/>
      <c r="F97" s="34"/>
      <c r="G97" s="34"/>
    </row>
    <row r="98" spans="1:8" ht="24" x14ac:dyDescent="0.25">
      <c r="A98" s="1"/>
      <c r="B98" s="52" t="s">
        <v>0</v>
      </c>
      <c r="C98" s="53" t="s">
        <v>1</v>
      </c>
      <c r="D98" s="53" t="s">
        <v>2</v>
      </c>
      <c r="E98" s="53" t="s">
        <v>3</v>
      </c>
      <c r="F98" s="54" t="s">
        <v>43</v>
      </c>
      <c r="G98" s="55" t="s">
        <v>44</v>
      </c>
    </row>
    <row r="99" spans="1:8" ht="25.5" customHeight="1" x14ac:dyDescent="0.25">
      <c r="A99" s="114" t="s">
        <v>73</v>
      </c>
      <c r="B99" s="115" t="s">
        <v>59</v>
      </c>
      <c r="C99" s="37" t="s">
        <v>11</v>
      </c>
      <c r="D99" s="6" t="s">
        <v>21</v>
      </c>
      <c r="E99" s="38" t="s">
        <v>13</v>
      </c>
      <c r="F99" s="24" t="s">
        <v>68</v>
      </c>
      <c r="G99" s="35"/>
    </row>
    <row r="100" spans="1:8" ht="91.5" customHeight="1" x14ac:dyDescent="0.25">
      <c r="A100" s="114"/>
      <c r="B100" s="116"/>
      <c r="C100" s="37" t="s">
        <v>49</v>
      </c>
      <c r="D100" s="36" t="s">
        <v>60</v>
      </c>
      <c r="E100" s="38" t="s">
        <v>51</v>
      </c>
      <c r="F100" s="24" t="s">
        <v>68</v>
      </c>
      <c r="G100" s="35"/>
    </row>
    <row r="101" spans="1:8" ht="32.25" thickBot="1" x14ac:dyDescent="0.3">
      <c r="A101" s="14"/>
      <c r="B101" s="15"/>
      <c r="C101" s="9"/>
      <c r="D101" s="13"/>
      <c r="E101" s="11"/>
      <c r="F101" s="11" t="s">
        <v>70</v>
      </c>
      <c r="G101" s="23">
        <f>G100+G99</f>
        <v>0</v>
      </c>
    </row>
    <row r="102" spans="1:8" ht="31.5" x14ac:dyDescent="0.25">
      <c r="A102" s="14"/>
      <c r="B102" s="15"/>
      <c r="C102" s="9"/>
      <c r="D102" s="13"/>
      <c r="E102" s="11"/>
      <c r="F102" s="11"/>
      <c r="G102" s="34"/>
    </row>
    <row r="103" spans="1:8" ht="31.5" x14ac:dyDescent="0.25">
      <c r="A103" s="14"/>
      <c r="B103" s="15"/>
      <c r="C103" s="9"/>
      <c r="D103" s="13"/>
      <c r="E103" s="113" t="s">
        <v>66</v>
      </c>
      <c r="F103" s="113"/>
      <c r="G103" s="44">
        <f>G8+G23+G36+G50+G57+G74+G81+G92+G96+G101+G63+G69+G86</f>
        <v>0</v>
      </c>
    </row>
    <row r="105" spans="1:8" ht="26.25" x14ac:dyDescent="0.25">
      <c r="D105" s="68"/>
      <c r="E105" s="78" t="s">
        <v>83</v>
      </c>
      <c r="F105" s="79"/>
      <c r="G105" s="56" t="s">
        <v>47</v>
      </c>
    </row>
    <row r="106" spans="1:8" ht="15" customHeight="1" x14ac:dyDescent="0.25">
      <c r="A106" s="64"/>
      <c r="B106" s="65"/>
      <c r="C106" s="64"/>
      <c r="D106" s="67"/>
      <c r="E106" s="80" t="s">
        <v>87</v>
      </c>
      <c r="F106" s="81"/>
      <c r="G106" s="107"/>
    </row>
    <row r="107" spans="1:8" x14ac:dyDescent="0.25">
      <c r="A107" s="64"/>
      <c r="B107" s="65"/>
      <c r="C107" s="64"/>
      <c r="D107" s="67"/>
      <c r="E107" s="82"/>
      <c r="F107" s="83"/>
      <c r="G107" s="108"/>
    </row>
    <row r="108" spans="1:8" ht="39" customHeight="1" x14ac:dyDescent="0.25">
      <c r="A108" s="64"/>
      <c r="B108" s="65"/>
      <c r="C108" s="64"/>
      <c r="D108" s="67"/>
      <c r="E108" s="82"/>
      <c r="F108" s="83"/>
      <c r="G108" s="108"/>
    </row>
    <row r="109" spans="1:8" ht="39.75" customHeight="1" x14ac:dyDescent="0.25">
      <c r="A109" s="66"/>
      <c r="B109" s="66"/>
      <c r="C109" s="66"/>
      <c r="D109" s="67"/>
      <c r="E109" s="84"/>
      <c r="F109" s="85"/>
      <c r="G109" s="109"/>
    </row>
    <row r="110" spans="1:8" x14ac:dyDescent="0.25">
      <c r="C110"/>
      <c r="D110" s="88"/>
      <c r="E110" s="88"/>
      <c r="F110" s="88"/>
      <c r="G110" s="39"/>
    </row>
    <row r="111" spans="1:8" x14ac:dyDescent="0.25">
      <c r="C111"/>
      <c r="D111"/>
      <c r="E111" s="89" t="s">
        <v>84</v>
      </c>
      <c r="F111" s="89"/>
      <c r="G111" s="76">
        <f>G106*H111</f>
        <v>0</v>
      </c>
      <c r="H111" s="45"/>
    </row>
    <row r="112" spans="1:8" x14ac:dyDescent="0.25">
      <c r="C112"/>
      <c r="D112"/>
      <c r="E112" s="74"/>
      <c r="F112" s="74"/>
      <c r="G112" s="75"/>
      <c r="H112" s="73"/>
    </row>
    <row r="113" spans="3:8" ht="24" customHeight="1" x14ac:dyDescent="0.25">
      <c r="C113"/>
      <c r="D113"/>
      <c r="E113" s="78" t="s">
        <v>85</v>
      </c>
      <c r="F113" s="79"/>
      <c r="G113" s="56" t="s">
        <v>82</v>
      </c>
      <c r="H113" s="73"/>
    </row>
    <row r="114" spans="3:8" x14ac:dyDescent="0.25">
      <c r="C114"/>
      <c r="D114"/>
      <c r="E114" s="80" t="s">
        <v>88</v>
      </c>
      <c r="F114" s="81"/>
      <c r="G114" s="75"/>
      <c r="H114" s="73"/>
    </row>
    <row r="115" spans="3:8" x14ac:dyDescent="0.25">
      <c r="C115"/>
      <c r="D115"/>
      <c r="E115" s="82"/>
      <c r="F115" s="83"/>
      <c r="G115" s="75"/>
      <c r="H115" s="73"/>
    </row>
    <row r="116" spans="3:8" x14ac:dyDescent="0.25">
      <c r="C116"/>
      <c r="D116"/>
      <c r="E116" s="82"/>
      <c r="F116" s="83"/>
      <c r="G116" s="75"/>
      <c r="H116" s="73"/>
    </row>
    <row r="117" spans="3:8" ht="15.75" thickBot="1" x14ac:dyDescent="0.3">
      <c r="C117"/>
      <c r="D117"/>
      <c r="E117" s="84"/>
      <c r="F117" s="85"/>
      <c r="G117" s="75"/>
      <c r="H117" s="73"/>
    </row>
    <row r="118" spans="3:8" ht="15.75" thickBot="1" x14ac:dyDescent="0.3">
      <c r="E118" s="86" t="s">
        <v>67</v>
      </c>
      <c r="F118" s="87"/>
      <c r="G118" s="77">
        <v>0</v>
      </c>
    </row>
    <row r="121" spans="3:8" x14ac:dyDescent="0.25">
      <c r="E121" s="51"/>
    </row>
  </sheetData>
  <mergeCells count="56">
    <mergeCell ref="A60:A62"/>
    <mergeCell ref="B60:B62"/>
    <mergeCell ref="A67:A68"/>
    <mergeCell ref="B67:B68"/>
    <mergeCell ref="E103:F103"/>
    <mergeCell ref="A72:A73"/>
    <mergeCell ref="B72:B73"/>
    <mergeCell ref="A99:A100"/>
    <mergeCell ref="B99:B100"/>
    <mergeCell ref="B77:B80"/>
    <mergeCell ref="A76:A80"/>
    <mergeCell ref="B84:B85"/>
    <mergeCell ref="A84:A85"/>
    <mergeCell ref="A11:A22"/>
    <mergeCell ref="B11:B22"/>
    <mergeCell ref="C11:C18"/>
    <mergeCell ref="D11:D18"/>
    <mergeCell ref="E11:E18"/>
    <mergeCell ref="A26:A35"/>
    <mergeCell ref="B26:B35"/>
    <mergeCell ref="C26:C33"/>
    <mergeCell ref="D26:D33"/>
    <mergeCell ref="E26:E33"/>
    <mergeCell ref="A53:A56"/>
    <mergeCell ref="B53:B56"/>
    <mergeCell ref="C53:C54"/>
    <mergeCell ref="D53:D54"/>
    <mergeCell ref="E53:E54"/>
    <mergeCell ref="A39:A49"/>
    <mergeCell ref="B39:B49"/>
    <mergeCell ref="C39:C46"/>
    <mergeCell ref="D39:D46"/>
    <mergeCell ref="E39:E46"/>
    <mergeCell ref="A3:A7"/>
    <mergeCell ref="B3:B7"/>
    <mergeCell ref="C3:C4"/>
    <mergeCell ref="D3:D4"/>
    <mergeCell ref="E3:E4"/>
    <mergeCell ref="E105:F105"/>
    <mergeCell ref="E111:F111"/>
    <mergeCell ref="F1:G1"/>
    <mergeCell ref="G3:G4"/>
    <mergeCell ref="G26:G33"/>
    <mergeCell ref="G11:G18"/>
    <mergeCell ref="G53:G54"/>
    <mergeCell ref="G39:G46"/>
    <mergeCell ref="F53:F54"/>
    <mergeCell ref="F39:F46"/>
    <mergeCell ref="F11:F18"/>
    <mergeCell ref="F26:F33"/>
    <mergeCell ref="G106:G109"/>
    <mergeCell ref="E113:F113"/>
    <mergeCell ref="E114:F117"/>
    <mergeCell ref="E118:F118"/>
    <mergeCell ref="D110:F110"/>
    <mergeCell ref="E106:F109"/>
  </mergeCells>
  <pageMargins left="0.25" right="0.25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przeglądy i serwis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2025-02-04T12:11:21Z</dcterms:modified>
</cp:coreProperties>
</file>